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nd call\Infrastructure\151_Municipality of Mavrovo and Rostushe_attach\151_Mavrovo_Teh doc\151_Mavrovo_Planinski Pateki_3.000.000 da se proveri\"/>
    </mc:Choice>
  </mc:AlternateContent>
  <xr:revisionPtr revIDLastSave="0" documentId="13_ncr:1_{F75E8160-24E6-483F-822E-454EBFF509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4 патеки " sheetId="1" r:id="rId1"/>
    <sheet name="Вкупен Рекапитулар" sheetId="2" r:id="rId2"/>
  </sheets>
  <definedNames>
    <definedName name="_xlnm.Print_Area" localSheetId="0">'24 патеки '!$A$1:$G$26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16" i="1"/>
  <c r="G12" i="1"/>
  <c r="G11" i="1"/>
  <c r="G13" i="1" l="1"/>
  <c r="G24" i="1" s="1"/>
  <c r="G8" i="1"/>
  <c r="G7" i="1"/>
  <c r="G6" i="2" l="1"/>
  <c r="G21" i="1"/>
  <c r="G25" i="1" s="1"/>
  <c r="G7" i="2" s="1"/>
  <c r="G9" i="1"/>
  <c r="G23" i="1" s="1"/>
  <c r="G5" i="2" s="1"/>
  <c r="G26" i="1" l="1"/>
  <c r="G9" i="2"/>
  <c r="G10" i="2" s="1"/>
</calcChain>
</file>

<file path=xl/sharedStrings.xml><?xml version="1.0" encoding="utf-8"?>
<sst xmlns="http://schemas.openxmlformats.org/spreadsheetml/2006/main" count="57" uniqueCount="47">
  <si>
    <t xml:space="preserve">ПРЕДМЕР СО ПРЕСМЕТКА </t>
  </si>
  <si>
    <t>Ред.бр.</t>
  </si>
  <si>
    <t>Поз.бр.</t>
  </si>
  <si>
    <t xml:space="preserve">Опис на работите </t>
  </si>
  <si>
    <t>Ед.мерка</t>
  </si>
  <si>
    <t>Ец.цена (ден без ДДВ)</t>
  </si>
  <si>
    <t>Вк.цена (ден.без ДДВ)</t>
  </si>
  <si>
    <t>поз.1.1</t>
  </si>
  <si>
    <t>поз.1.2</t>
  </si>
  <si>
    <t>поз.2.1</t>
  </si>
  <si>
    <t>ком.</t>
  </si>
  <si>
    <t>ком</t>
  </si>
  <si>
    <t>Непредвидени работи (10%)</t>
  </si>
  <si>
    <t>СЕ ВКУПНО</t>
  </si>
  <si>
    <t>ПОДГОТВИТЕЛНИ РАБОТИ</t>
  </si>
  <si>
    <t>поз.2.2</t>
  </si>
  <si>
    <t>поз.3.1</t>
  </si>
  <si>
    <t>поз.3.2</t>
  </si>
  <si>
    <t>поз.3.3</t>
  </si>
  <si>
    <t>поз.3.4</t>
  </si>
  <si>
    <t>поз.3.5</t>
  </si>
  <si>
    <t>ВКУПНО РЕКАПИТУЛАР</t>
  </si>
  <si>
    <t>денари</t>
  </si>
  <si>
    <t xml:space="preserve">км </t>
  </si>
  <si>
    <t xml:space="preserve">Количина </t>
  </si>
  <si>
    <t xml:space="preserve">МАРКИРАЊЕ НА ПАТЕКИТЕ </t>
  </si>
  <si>
    <t>ИЗРАБОТКА И ПОСТАВУВАЊЕ НА СИГНАЛИЗАЦИЈА</t>
  </si>
  <si>
    <t>Вкупно за маркирање на патеките</t>
  </si>
  <si>
    <t>Вкупно за изработка и поставување на сигнализацијата</t>
  </si>
  <si>
    <t>ВКУПНО за ИЗРАБОТКА И ПОСТАВУВАЊЕ НА СИГНАЛИЗАЦИЈАТА</t>
  </si>
  <si>
    <t>Изработка и поставување на рамки за означување</t>
  </si>
  <si>
    <t>Изработка и поставување на QR кодови</t>
  </si>
  <si>
    <t>Изработка и поставување на носачи за патокази (илустрација 1, стр 54)</t>
  </si>
  <si>
    <t>Изработка и поставување на патокази (илустрација 2, стр 54)</t>
  </si>
  <si>
    <t>Изработка и поставување на информативни табли (илустрација 3, стр 55)</t>
  </si>
  <si>
    <t>Маркирање со боја (црвено бели ленти со димензии 10 цм х 3 цм)</t>
  </si>
  <si>
    <t>Маркирање со апликатори - маркери (маркер со логото на паркот, ознаката на патеката и црвено бела боја)</t>
  </si>
  <si>
    <t>Сондажа на состојбата на патеката</t>
  </si>
  <si>
    <t>Прочистување на патеката - одстранување вегетација од коридорот на патеката и корекции на газечката површина</t>
  </si>
  <si>
    <t>24 патеки за планински рекреативен туризам</t>
  </si>
  <si>
    <t>ВКУПНО за УРЕДУВАЊЕ НА ПАТЕКИТЕ</t>
  </si>
  <si>
    <t>РЕКАПИТУЛАР ЗА 24 патеки за планински рекреативен туризам</t>
  </si>
  <si>
    <t>ВКУПЕН РЕКАПИТУЛАР ЗА 24 патеки за планински рекреативен туризам</t>
  </si>
  <si>
    <t>РЕКАПИТУЛАР НА 24 патеки за планински рекреативен туризам</t>
  </si>
  <si>
    <t>Вкупно за подготвителни работи:</t>
  </si>
  <si>
    <t>ВКУПНО за ПОДГОТВИТЕЛНИ РАБОТИ</t>
  </si>
  <si>
    <t xml:space="preserve">ВКУПНО за МАРКИРАЊЕ НА ПАТЕКИТЕ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</si>
</sst>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ден.&quot;_-;\-* #,##0.00\ &quot;ден.&quot;_-;_-* &quot;-&quot;??\ &quot;ден.&quot;_-;_-@_-"/>
    <numFmt numFmtId="164" formatCode="_-* #,##0.00\ _д_е_н_._-;\-* #,##0.00\ _д_е_н_._-;_-* &quot;-&quot;??\ _д_е_н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16" fontId="0" fillId="2" borderId="1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2" fillId="0" borderId="1" xfId="0" applyFont="1" applyBorder="1" applyAlignment="1">
      <alignment horizontal="right" vertical="center"/>
    </xf>
    <xf numFmtId="164" fontId="0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44" fontId="0" fillId="0" borderId="0" xfId="0" applyNumberFormat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top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view="pageBreakPreview" zoomScaleSheetLayoutView="100" workbookViewId="0">
      <selection activeCell="D35" sqref="C35:D35"/>
    </sheetView>
  </sheetViews>
  <sheetFormatPr defaultRowHeight="15" x14ac:dyDescent="0.25"/>
  <cols>
    <col min="1" max="1" width="7.140625" customWidth="1"/>
    <col min="2" max="2" width="6.7109375" customWidth="1"/>
    <col min="3" max="3" width="37.5703125" customWidth="1"/>
    <col min="4" max="4" width="9.7109375" customWidth="1"/>
    <col min="5" max="5" width="10.28515625" customWidth="1"/>
    <col min="6" max="6" width="10" customWidth="1"/>
    <col min="7" max="7" width="17.7109375" customWidth="1"/>
    <col min="8" max="9" width="14.140625" bestFit="1" customWidth="1"/>
  </cols>
  <sheetData>
    <row r="1" spans="1:9" x14ac:dyDescent="0.25">
      <c r="A1" s="28" t="s">
        <v>0</v>
      </c>
      <c r="B1" s="28"/>
      <c r="C1" s="28"/>
      <c r="D1" s="28"/>
      <c r="E1" s="28"/>
      <c r="F1" s="28"/>
      <c r="G1" s="28"/>
    </row>
    <row r="2" spans="1:9" x14ac:dyDescent="0.25">
      <c r="A2" s="28" t="s">
        <v>39</v>
      </c>
      <c r="B2" s="28"/>
      <c r="C2" s="28"/>
      <c r="D2" s="28"/>
      <c r="E2" s="28"/>
      <c r="F2" s="28"/>
      <c r="G2" s="28"/>
    </row>
    <row r="3" spans="1:9" ht="45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24</v>
      </c>
      <c r="F3" s="21" t="s">
        <v>5</v>
      </c>
      <c r="G3" s="21" t="s">
        <v>6</v>
      </c>
    </row>
    <row r="4" spans="1:9" x14ac:dyDescent="0.25">
      <c r="A4" s="31" t="s">
        <v>39</v>
      </c>
      <c r="B4" s="32"/>
      <c r="C4" s="32"/>
      <c r="D4" s="32"/>
      <c r="E4" s="32"/>
      <c r="F4" s="32"/>
      <c r="G4" s="33"/>
    </row>
    <row r="5" spans="1:9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</row>
    <row r="6" spans="1:9" x14ac:dyDescent="0.25">
      <c r="A6" s="2"/>
      <c r="B6" s="2"/>
      <c r="C6" s="3" t="s">
        <v>14</v>
      </c>
      <c r="D6" s="2"/>
      <c r="E6" s="2"/>
      <c r="F6" s="2"/>
      <c r="G6" s="4"/>
    </row>
    <row r="7" spans="1:9" x14ac:dyDescent="0.25">
      <c r="A7" s="5">
        <v>1</v>
      </c>
      <c r="B7" s="6" t="s">
        <v>7</v>
      </c>
      <c r="C7" s="7" t="s">
        <v>37</v>
      </c>
      <c r="D7" s="5" t="s">
        <v>23</v>
      </c>
      <c r="E7" s="5">
        <v>421.7</v>
      </c>
      <c r="F7" s="24"/>
      <c r="G7" s="8">
        <f>E7*F7</f>
        <v>0</v>
      </c>
      <c r="I7" s="9"/>
    </row>
    <row r="8" spans="1:9" ht="60" x14ac:dyDescent="0.25">
      <c r="A8" s="5">
        <v>2</v>
      </c>
      <c r="B8" s="6" t="s">
        <v>8</v>
      </c>
      <c r="C8" s="7" t="s">
        <v>38</v>
      </c>
      <c r="D8" s="5" t="s">
        <v>23</v>
      </c>
      <c r="E8" s="5">
        <v>421.7</v>
      </c>
      <c r="F8" s="24"/>
      <c r="G8" s="8">
        <f t="shared" ref="G8" si="0">E8*F8</f>
        <v>0</v>
      </c>
      <c r="H8" s="19"/>
    </row>
    <row r="9" spans="1:9" x14ac:dyDescent="0.25">
      <c r="A9" s="34" t="s">
        <v>44</v>
      </c>
      <c r="B9" s="35"/>
      <c r="C9" s="35"/>
      <c r="D9" s="35"/>
      <c r="E9" s="35"/>
      <c r="F9" s="36"/>
      <c r="G9" s="22">
        <f>SUM(G7:G8)</f>
        <v>0</v>
      </c>
      <c r="H9" s="9"/>
    </row>
    <row r="10" spans="1:9" x14ac:dyDescent="0.25">
      <c r="A10" s="10"/>
      <c r="B10" s="11"/>
      <c r="C10" s="12" t="s">
        <v>25</v>
      </c>
      <c r="D10" s="1"/>
      <c r="E10" s="1"/>
      <c r="F10" s="1"/>
      <c r="G10" s="1"/>
      <c r="H10" s="9"/>
    </row>
    <row r="11" spans="1:9" ht="30" x14ac:dyDescent="0.25">
      <c r="A11" s="5">
        <v>3</v>
      </c>
      <c r="B11" s="6" t="s">
        <v>9</v>
      </c>
      <c r="C11" s="7" t="s">
        <v>35</v>
      </c>
      <c r="D11" s="5" t="s">
        <v>23</v>
      </c>
      <c r="E11" s="5">
        <v>421.7</v>
      </c>
      <c r="F11" s="24"/>
      <c r="G11" s="8">
        <f t="shared" ref="G11" si="1">E11*F11</f>
        <v>0</v>
      </c>
      <c r="H11" s="9"/>
    </row>
    <row r="12" spans="1:9" ht="45" x14ac:dyDescent="0.25">
      <c r="A12" s="5">
        <v>4</v>
      </c>
      <c r="B12" s="6" t="s">
        <v>15</v>
      </c>
      <c r="C12" s="7" t="s">
        <v>36</v>
      </c>
      <c r="D12" s="5" t="s">
        <v>11</v>
      </c>
      <c r="E12" s="5">
        <v>610</v>
      </c>
      <c r="F12" s="24"/>
      <c r="G12" s="8">
        <f>F12*E12</f>
        <v>0</v>
      </c>
      <c r="H12" s="9"/>
    </row>
    <row r="13" spans="1:9" x14ac:dyDescent="0.25">
      <c r="A13" s="34" t="s">
        <v>27</v>
      </c>
      <c r="B13" s="35"/>
      <c r="C13" s="35"/>
      <c r="D13" s="35"/>
      <c r="E13" s="35"/>
      <c r="F13" s="36"/>
      <c r="G13" s="22">
        <f>SUM(G11:G12)</f>
        <v>0</v>
      </c>
      <c r="H13" s="9"/>
    </row>
    <row r="14" spans="1:9" x14ac:dyDescent="0.25">
      <c r="A14" s="10"/>
      <c r="B14" s="10"/>
      <c r="C14" s="12"/>
      <c r="D14" s="1"/>
      <c r="E14" s="1"/>
      <c r="F14" s="1"/>
      <c r="G14" s="1"/>
      <c r="H14" s="9"/>
    </row>
    <row r="15" spans="1:9" ht="30" x14ac:dyDescent="0.25">
      <c r="A15" s="10"/>
      <c r="B15" s="10"/>
      <c r="C15" s="12" t="s">
        <v>26</v>
      </c>
      <c r="D15" s="1"/>
      <c r="E15" s="1"/>
      <c r="F15" s="1"/>
      <c r="G15" s="1"/>
      <c r="H15" s="9"/>
    </row>
    <row r="16" spans="1:9" ht="45" x14ac:dyDescent="0.25">
      <c r="A16" s="5">
        <v>12</v>
      </c>
      <c r="B16" s="6" t="s">
        <v>16</v>
      </c>
      <c r="C16" s="7" t="s">
        <v>34</v>
      </c>
      <c r="D16" s="5" t="s">
        <v>10</v>
      </c>
      <c r="E16" s="5">
        <v>33</v>
      </c>
      <c r="F16" s="24"/>
      <c r="G16" s="8">
        <f>F16*E16</f>
        <v>0</v>
      </c>
      <c r="H16" s="9"/>
    </row>
    <row r="17" spans="1:8" ht="30" x14ac:dyDescent="0.25">
      <c r="A17" s="5">
        <v>13</v>
      </c>
      <c r="B17" s="6" t="s">
        <v>17</v>
      </c>
      <c r="C17" s="7" t="s">
        <v>32</v>
      </c>
      <c r="D17" s="5" t="s">
        <v>11</v>
      </c>
      <c r="E17" s="5">
        <v>181</v>
      </c>
      <c r="F17" s="24"/>
      <c r="G17" s="8">
        <f t="shared" ref="G17:G20" si="2">F17*E17</f>
        <v>0</v>
      </c>
      <c r="H17" s="9"/>
    </row>
    <row r="18" spans="1:8" ht="30" x14ac:dyDescent="0.25">
      <c r="A18" s="5">
        <v>14</v>
      </c>
      <c r="B18" s="6" t="s">
        <v>18</v>
      </c>
      <c r="C18" s="7" t="s">
        <v>33</v>
      </c>
      <c r="D18" s="5" t="s">
        <v>11</v>
      </c>
      <c r="E18" s="5">
        <v>406</v>
      </c>
      <c r="F18" s="24"/>
      <c r="G18" s="8">
        <f t="shared" si="2"/>
        <v>0</v>
      </c>
      <c r="H18" s="9"/>
    </row>
    <row r="19" spans="1:8" ht="30" x14ac:dyDescent="0.25">
      <c r="A19" s="5">
        <v>15</v>
      </c>
      <c r="B19" s="13" t="s">
        <v>19</v>
      </c>
      <c r="C19" s="7" t="s">
        <v>30</v>
      </c>
      <c r="D19" s="5" t="s">
        <v>11</v>
      </c>
      <c r="E19" s="5">
        <v>141</v>
      </c>
      <c r="F19" s="24"/>
      <c r="G19" s="8">
        <f t="shared" si="2"/>
        <v>0</v>
      </c>
      <c r="H19" s="9"/>
    </row>
    <row r="20" spans="1:8" ht="30" x14ac:dyDescent="0.25">
      <c r="A20" s="5">
        <v>16</v>
      </c>
      <c r="B20" s="13" t="s">
        <v>20</v>
      </c>
      <c r="C20" s="7" t="s">
        <v>31</v>
      </c>
      <c r="D20" s="5" t="s">
        <v>11</v>
      </c>
      <c r="E20" s="5">
        <v>147</v>
      </c>
      <c r="F20" s="24"/>
      <c r="G20" s="8">
        <f t="shared" si="2"/>
        <v>0</v>
      </c>
      <c r="H20" s="9"/>
    </row>
    <row r="21" spans="1:8" x14ac:dyDescent="0.25">
      <c r="A21" s="34" t="s">
        <v>28</v>
      </c>
      <c r="B21" s="35"/>
      <c r="C21" s="35"/>
      <c r="D21" s="35"/>
      <c r="E21" s="35"/>
      <c r="F21" s="36"/>
      <c r="G21" s="22">
        <f>SUM(G16:G20)</f>
        <v>0</v>
      </c>
      <c r="H21" s="9"/>
    </row>
    <row r="22" spans="1:8" x14ac:dyDescent="0.25">
      <c r="A22" s="18"/>
      <c r="B22" s="18"/>
      <c r="C22" s="37" t="s">
        <v>41</v>
      </c>
      <c r="D22" s="38"/>
      <c r="E22" s="38"/>
      <c r="F22" s="39"/>
      <c r="G22" s="17"/>
      <c r="H22" s="9"/>
    </row>
    <row r="23" spans="1:8" x14ac:dyDescent="0.25">
      <c r="A23" s="14"/>
      <c r="B23" s="14"/>
      <c r="C23" s="29" t="s">
        <v>45</v>
      </c>
      <c r="D23" s="29"/>
      <c r="E23" s="29"/>
      <c r="F23" s="29"/>
      <c r="G23" s="15">
        <f>G9</f>
        <v>0</v>
      </c>
      <c r="H23" s="9"/>
    </row>
    <row r="24" spans="1:8" x14ac:dyDescent="0.25">
      <c r="A24" s="14"/>
      <c r="B24" s="14"/>
      <c r="C24" s="29" t="s">
        <v>46</v>
      </c>
      <c r="D24" s="29"/>
      <c r="E24" s="29"/>
      <c r="F24" s="29"/>
      <c r="G24" s="15">
        <f>G13</f>
        <v>0</v>
      </c>
      <c r="H24" s="9"/>
    </row>
    <row r="25" spans="1:8" x14ac:dyDescent="0.25">
      <c r="A25" s="14"/>
      <c r="B25" s="14"/>
      <c r="C25" s="30" t="s">
        <v>29</v>
      </c>
      <c r="D25" s="30"/>
      <c r="E25" s="30"/>
      <c r="F25" s="30"/>
      <c r="G25" s="15">
        <f>G21</f>
        <v>0</v>
      </c>
      <c r="H25" s="9"/>
    </row>
    <row r="26" spans="1:8" x14ac:dyDescent="0.25">
      <c r="A26" s="20"/>
      <c r="B26" s="20"/>
      <c r="C26" s="25" t="s">
        <v>40</v>
      </c>
      <c r="D26" s="26"/>
      <c r="E26" s="26"/>
      <c r="F26" s="27"/>
      <c r="G26" s="23">
        <f>SUM(G23:G25)</f>
        <v>0</v>
      </c>
      <c r="H26" s="9"/>
    </row>
  </sheetData>
  <sheetProtection algorithmName="SHA-512" hashValue="4CwXp22rlrm4vubLnEaAHaEF+ucdbWDJgc/MV/VLSLCoMMmV+BEjDjZJgl/SrhaLBULZzjiniCO86X+yRMHubw==" saltValue="TvCL54T+u4vURx4GfoE7ZQ==" spinCount="100000" sheet="1" objects="1" scenarios="1"/>
  <mergeCells count="11">
    <mergeCell ref="C26:F26"/>
    <mergeCell ref="A1:G1"/>
    <mergeCell ref="A2:G2"/>
    <mergeCell ref="C23:F23"/>
    <mergeCell ref="C24:F24"/>
    <mergeCell ref="C25:F25"/>
    <mergeCell ref="A4:G4"/>
    <mergeCell ref="A9:F9"/>
    <mergeCell ref="A13:F13"/>
    <mergeCell ref="A21:F21"/>
    <mergeCell ref="C22:F22"/>
  </mergeCells>
  <pageMargins left="0.25" right="0.25" top="0.75" bottom="0.75" header="0.3" footer="0.3"/>
  <pageSetup paperSize="9" scale="99" fitToHeight="0" orientation="portrait" r:id="rId1"/>
  <rowBreaks count="1" manualBreakCount="1">
    <brk id="1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view="pageBreakPreview" zoomScaleNormal="100" zoomScaleSheetLayoutView="100" workbookViewId="0">
      <selection activeCell="O35" sqref="O35"/>
    </sheetView>
  </sheetViews>
  <sheetFormatPr defaultRowHeight="15" x14ac:dyDescent="0.25"/>
  <cols>
    <col min="2" max="2" width="9.140625" customWidth="1"/>
    <col min="4" max="4" width="14.28515625" customWidth="1"/>
    <col min="5" max="5" width="15.7109375" customWidth="1"/>
    <col min="6" max="6" width="27.140625" customWidth="1"/>
    <col min="7" max="7" width="19.7109375" customWidth="1"/>
  </cols>
  <sheetData>
    <row r="1" spans="1:7" x14ac:dyDescent="0.25">
      <c r="A1" s="40"/>
      <c r="B1" s="40"/>
      <c r="C1" s="40"/>
      <c r="D1" s="40"/>
      <c r="E1" s="40"/>
      <c r="F1" s="40"/>
      <c r="G1" s="40"/>
    </row>
    <row r="2" spans="1:7" ht="31.5" customHeight="1" x14ac:dyDescent="0.25">
      <c r="A2" s="40"/>
      <c r="B2" s="40"/>
      <c r="C2" s="40"/>
      <c r="D2" s="40"/>
      <c r="E2" s="40"/>
      <c r="F2" s="40"/>
      <c r="G2" s="40"/>
    </row>
    <row r="3" spans="1:7" ht="30.75" customHeight="1" x14ac:dyDescent="0.25">
      <c r="A3" s="41" t="s">
        <v>42</v>
      </c>
      <c r="B3" s="41"/>
      <c r="C3" s="41"/>
      <c r="D3" s="41"/>
      <c r="E3" s="41"/>
      <c r="F3" s="41"/>
      <c r="G3" s="41"/>
    </row>
    <row r="4" spans="1:7" ht="15" customHeight="1" x14ac:dyDescent="0.25">
      <c r="A4" s="16"/>
      <c r="B4" s="16"/>
      <c r="C4" s="42" t="s">
        <v>43</v>
      </c>
      <c r="D4" s="43"/>
      <c r="E4" s="43"/>
      <c r="F4" s="44"/>
      <c r="G4" s="5" t="s">
        <v>22</v>
      </c>
    </row>
    <row r="5" spans="1:7" ht="15" customHeight="1" x14ac:dyDescent="0.25">
      <c r="A5" s="14"/>
      <c r="B5" s="14"/>
      <c r="C5" s="29" t="s">
        <v>45</v>
      </c>
      <c r="D5" s="29"/>
      <c r="E5" s="29"/>
      <c r="F5" s="29"/>
      <c r="G5" s="15">
        <f>'24 патеки '!G23</f>
        <v>0</v>
      </c>
    </row>
    <row r="6" spans="1:7" ht="15" customHeight="1" x14ac:dyDescent="0.25">
      <c r="A6" s="14"/>
      <c r="B6" s="14"/>
      <c r="C6" s="29" t="s">
        <v>46</v>
      </c>
      <c r="D6" s="29"/>
      <c r="E6" s="29"/>
      <c r="F6" s="29"/>
      <c r="G6" s="15">
        <f>'24 патеки '!G24</f>
        <v>0</v>
      </c>
    </row>
    <row r="7" spans="1:7" x14ac:dyDescent="0.25">
      <c r="A7" s="14"/>
      <c r="B7" s="14"/>
      <c r="C7" s="30" t="s">
        <v>29</v>
      </c>
      <c r="D7" s="30"/>
      <c r="E7" s="30"/>
      <c r="F7" s="30"/>
      <c r="G7" s="15">
        <f>'24 патеки '!G25</f>
        <v>0</v>
      </c>
    </row>
    <row r="8" spans="1:7" ht="15" customHeight="1" x14ac:dyDescent="0.25">
      <c r="A8" s="14"/>
      <c r="B8" s="14"/>
      <c r="C8" s="45" t="s">
        <v>21</v>
      </c>
      <c r="D8" s="45"/>
      <c r="E8" s="45"/>
      <c r="F8" s="45"/>
      <c r="G8" s="15"/>
    </row>
    <row r="9" spans="1:7" x14ac:dyDescent="0.25">
      <c r="A9" s="14"/>
      <c r="B9" s="14"/>
      <c r="C9" s="30" t="s">
        <v>12</v>
      </c>
      <c r="D9" s="30"/>
      <c r="E9" s="30"/>
      <c r="F9" s="30"/>
      <c r="G9" s="15">
        <f>SUM(G5:G7)*0.1</f>
        <v>0</v>
      </c>
    </row>
    <row r="10" spans="1:7" x14ac:dyDescent="0.25">
      <c r="A10" s="14"/>
      <c r="B10" s="14"/>
      <c r="C10" s="30" t="s">
        <v>13</v>
      </c>
      <c r="D10" s="30"/>
      <c r="E10" s="30"/>
      <c r="F10" s="30"/>
      <c r="G10" s="15">
        <f>G5+G6+G7+G9</f>
        <v>0</v>
      </c>
    </row>
  </sheetData>
  <sheetProtection algorithmName="SHA-512" hashValue="NGTZsUboISTB6LCC4/Q/qWxEPJSvUOQvMs4TOmRlgGCvaZ+Mq0tUHATayxmNpL2qiK1oD5j+q3Gn7qIHw+MYgQ==" saltValue="c/Cs+ixj0pFguABHwQ2aHA==" spinCount="100000" sheet="1" objects="1" scenarios="1"/>
  <mergeCells count="9">
    <mergeCell ref="C10:F10"/>
    <mergeCell ref="A1:G2"/>
    <mergeCell ref="A3:G3"/>
    <mergeCell ref="C4:F4"/>
    <mergeCell ref="C5:F5"/>
    <mergeCell ref="C6:F6"/>
    <mergeCell ref="C7:F7"/>
    <mergeCell ref="C8:F8"/>
    <mergeCell ref="C9:F9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24 патеки </vt:lpstr>
      <vt:lpstr>Вкупен Рекапитулар</vt:lpstr>
      <vt:lpstr>'24 патеки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Kristinka Radevski</cp:lastModifiedBy>
  <cp:lastPrinted>2019-12-26T10:21:10Z</cp:lastPrinted>
  <dcterms:created xsi:type="dcterms:W3CDTF">2018-12-01T23:36:41Z</dcterms:created>
  <dcterms:modified xsi:type="dcterms:W3CDTF">2020-04-08T19:48:50Z</dcterms:modified>
</cp:coreProperties>
</file>